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TO\Users\_Бояджи\"/>
    </mc:Choice>
  </mc:AlternateContent>
  <xr:revisionPtr revIDLastSave="0" documentId="13_ncr:1_{BEE6BEAB-971E-4FA3-8F4E-712D37AAF02C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T6" i="1" l="1"/>
  <c r="R5" i="1" l="1"/>
  <c r="E5" i="1"/>
  <c r="T5" i="1" l="1"/>
  <c r="U5" i="1" s="1"/>
  <c r="U6" i="1" l="1"/>
</calcChain>
</file>

<file path=xl/sharedStrings.xml><?xml version="1.0" encoding="utf-8"?>
<sst xmlns="http://schemas.openxmlformats.org/spreadsheetml/2006/main" count="46" uniqueCount="44">
  <si>
    <t>Сметный расчет по ИП №</t>
  </si>
  <si>
    <t>В ценах 2 023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</si>
  <si>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</si>
  <si>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</si>
  <si>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</si>
  <si>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</si>
  <si>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</si>
  <si>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</si>
  <si>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</si>
  <si>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</si>
  <si>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</si>
  <si>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</si>
  <si>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</si>
  <si>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</si>
  <si>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</si>
  <si>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</si>
  <si>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</si>
  <si>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</si>
  <si>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</si>
  <si>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</si>
  <si>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</si>
  <si>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</si>
  <si>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</si>
  <si>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</si>
  <si>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</si>
  <si>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</si>
  <si>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</si>
  <si>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</si>
  <si>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</si>
  <si>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</si>
  <si>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</si>
  <si>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шкафа вытяжного для нужд ПО ЗКЭС (3шт)</t>
  </si>
  <si>
    <t>оборудование</t>
  </si>
  <si>
    <t>Итого</t>
  </si>
  <si>
    <t/>
  </si>
  <si>
    <t>дата составления/подписания</t>
  </si>
  <si>
    <t>К_000-31-1-07.30-0133</t>
  </si>
  <si>
    <t>Стоимость в ценах базового, (2022) года тыс. руб. с НДС</t>
  </si>
  <si>
    <t>Источник ценовой информации: Договор поставки от 09.11.2022 № 162 с ИП Букша А.И.</t>
  </si>
  <si>
    <t>Стоимость в ценах базового, (2022) года тыс. руб. без НДС</t>
  </si>
  <si>
    <t>Стоимость за 1 ед. оборудования в прогнозных ценах, тыс. руб. без НДС</t>
  </si>
  <si>
    <t>Ведущий специалист отдела инвестиций</t>
  </si>
  <si>
    <t>М.И. Чередниченко</t>
  </si>
  <si>
    <t>06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</si>
</sst>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6" x14ac:knownFonts="1">
    <font>
      <sz val="8"/>
      <name val="Arial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1" fontId="3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/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T7" sqref="T7"/>
    </sheetView>
  </sheetViews>
  <sheetFormatPr defaultColWidth="10.5" defaultRowHeight="11.45" customHeight="1" outlineLevelCol="1" x14ac:dyDescent="0.25"/>
  <cols>
    <col min="1" max="1" width="15.5" style="1" customWidth="1"/>
    <col min="2" max="2" width="26" style="1" customWidth="1"/>
    <col min="3" max="3" width="34.33203125" style="1" customWidth="1"/>
    <col min="4" max="4" width="32.83203125" style="1" bestFit="1" customWidth="1"/>
    <col min="5" max="5" width="26.6640625" style="1" customWidth="1"/>
    <col min="6" max="6" width="24" style="1" customWidth="1"/>
    <col min="7" max="7" width="31" style="1" customWidth="1"/>
    <col min="8" max="10" width="12.83203125" style="1" hidden="1" customWidth="1"/>
    <col min="11" max="11" width="12.83203125" style="1" customWidth="1"/>
    <col min="12" max="12" width="12.83203125" style="1" hidden="1" customWidth="1" collapsed="1"/>
    <col min="13" max="17" width="12.83203125" style="1" hidden="1" customWidth="1" outlineLevel="1"/>
    <col min="18" max="18" width="21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  <col min="24" max="16384" width="10.5" style="20"/>
  </cols>
  <sheetData>
    <row r="1" spans="1:23" s="1" customFormat="1" ht="15.95" customHeight="1" x14ac:dyDescent="0.25">
      <c r="D1" s="2" t="s">
        <v>0</v>
      </c>
      <c r="E1" s="3" t="s">
        <v>36</v>
      </c>
      <c r="N1" s="1" t="s">
        <v>1</v>
      </c>
    </row>
    <row r="2" spans="1:23" s="1" customFormat="1" ht="38.1" customHeight="1" x14ac:dyDescent="0.25">
      <c r="A2" s="21" t="s">
        <v>38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</row>
    <row r="3" spans="1:23" s="1" customFormat="1" ht="72.75" customHeight="1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37</v>
      </c>
      <c r="F3" s="4" t="s">
        <v>39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16</v>
      </c>
      <c r="R3" s="4" t="s">
        <v>40</v>
      </c>
      <c r="S3" s="4" t="s">
        <v>17</v>
      </c>
      <c r="T3" s="4" t="s">
        <v>18</v>
      </c>
      <c r="U3" s="4" t="s">
        <v>19</v>
      </c>
      <c r="V3" s="4" t="s">
        <v>20</v>
      </c>
    </row>
    <row r="4" spans="1:23" s="1" customFormat="1" ht="12.95" customHeight="1" x14ac:dyDescent="0.25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6" t="s">
        <v>21</v>
      </c>
      <c r="I4" s="6" t="s">
        <v>22</v>
      </c>
      <c r="J4" s="6" t="s">
        <v>23</v>
      </c>
      <c r="K4" s="6" t="s">
        <v>24</v>
      </c>
      <c r="L4" s="6" t="s">
        <v>25</v>
      </c>
      <c r="M4" s="6" t="s">
        <v>26</v>
      </c>
      <c r="N4" s="6" t="s">
        <v>27</v>
      </c>
      <c r="O4" s="6" t="s">
        <v>28</v>
      </c>
      <c r="P4" s="6" t="s">
        <v>29</v>
      </c>
      <c r="Q4" s="6" t="s">
        <v>30</v>
      </c>
      <c r="R4" s="5">
        <v>9</v>
      </c>
      <c r="S4" s="5">
        <v>10</v>
      </c>
      <c r="T4" s="5">
        <v>11</v>
      </c>
      <c r="U4" s="5">
        <v>12</v>
      </c>
      <c r="V4" s="5">
        <v>13</v>
      </c>
    </row>
    <row r="5" spans="1:23" s="1" customFormat="1" ht="113.1" customHeight="1" x14ac:dyDescent="0.25">
      <c r="A5" s="7">
        <v>2023</v>
      </c>
      <c r="B5" s="8" t="s">
        <v>36</v>
      </c>
      <c r="C5" s="8" t="s">
        <v>31</v>
      </c>
      <c r="D5" s="8" t="s">
        <v>32</v>
      </c>
      <c r="E5" s="9">
        <f>F5*1.2</f>
        <v>90</v>
      </c>
      <c r="F5" s="9">
        <v>75</v>
      </c>
      <c r="G5" s="10"/>
      <c r="H5" s="11">
        <v>1.044</v>
      </c>
      <c r="I5" s="11">
        <v>1.042</v>
      </c>
      <c r="J5" s="11">
        <v>1.0429999999999999</v>
      </c>
      <c r="K5" s="11"/>
      <c r="L5" s="10"/>
      <c r="M5" s="10"/>
      <c r="N5" s="10"/>
      <c r="O5" s="10"/>
      <c r="P5" s="10"/>
      <c r="Q5" s="10"/>
      <c r="R5" s="9">
        <f>F5</f>
        <v>75</v>
      </c>
      <c r="S5" s="12">
        <v>3</v>
      </c>
      <c r="T5" s="9">
        <f>S5*R5</f>
        <v>225</v>
      </c>
      <c r="U5" s="9">
        <f>T5*1.2</f>
        <v>270</v>
      </c>
      <c r="V5" s="8"/>
    </row>
    <row r="6" spans="1:23" s="16" customFormat="1" ht="20.100000000000001" customHeight="1" x14ac:dyDescent="0.2">
      <c r="A6" s="13" t="s">
        <v>33</v>
      </c>
      <c r="B6" s="4"/>
      <c r="C6" s="4"/>
      <c r="D6" s="4"/>
      <c r="E6" s="13"/>
      <c r="F6" s="13"/>
      <c r="G6" s="14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5">
        <v>3</v>
      </c>
      <c r="T6" s="15">
        <f>T5</f>
        <v>225</v>
      </c>
      <c r="U6" s="15">
        <f>U5</f>
        <v>270</v>
      </c>
      <c r="V6" s="13"/>
    </row>
    <row r="7" spans="1:23" s="1" customFormat="1" ht="12.9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s="1" customFormat="1" ht="12.95" customHeight="1" x14ac:dyDescent="0.25"/>
    <row r="9" spans="1:23" s="1" customFormat="1" ht="12.95" customHeight="1" x14ac:dyDescent="0.25">
      <c r="C9" s="18" t="s">
        <v>34</v>
      </c>
      <c r="D9" s="22" t="s">
        <v>41</v>
      </c>
      <c r="E9" s="22"/>
      <c r="F9" s="18" t="s">
        <v>34</v>
      </c>
      <c r="G9" s="19" t="s">
        <v>42</v>
      </c>
    </row>
    <row r="10" spans="1:23" s="1" customFormat="1" ht="3.95" customHeight="1" x14ac:dyDescent="0.25"/>
    <row r="11" spans="1:23" s="1" customFormat="1" ht="12.95" customHeight="1" x14ac:dyDescent="0.25">
      <c r="C11" s="18" t="s">
        <v>35</v>
      </c>
      <c r="D11" s="22" t="s">
        <v>43</v>
      </c>
      <c r="E11" s="22"/>
    </row>
    <row r="12" spans="1:23" s="1" customFormat="1" ht="12.95" customHeight="1" x14ac:dyDescent="0.25"/>
  </sheetData>
  <mergeCells count="3">
    <mergeCell ref="A2:W2"/>
    <mergeCell ref="D9:E9"/>
    <mergeCell ref="D11:E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Романихина Ирина Станиславовна</dc:creator>
  <cp:lastModifiedBy>Бояджи Татьяна Владимировна</cp:lastModifiedBy>
  <dcterms:created xsi:type="dcterms:W3CDTF">2020-02-07T06:13:37Z</dcterms:created>
  <dcterms:modified xsi:type="dcterms:W3CDTF">2023-02-02T11:38:32Z</dcterms:modified>
</cp:coreProperties>
</file>